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120" yWindow="15" windowWidth="18960" windowHeight="11325"/>
  </bookViews>
  <sheets>
    <sheet name="Table 1" sheetId="1" r:id="rId1"/>
    <sheet name="Table 2" sheetId="2" r:id="rId2"/>
  </sheets>
  <calcPr calcId="145621"/>
</workbook>
</file>

<file path=xl/calcChain.xml><?xml version="1.0" encoding="utf-8"?>
<calcChain xmlns="http://schemas.openxmlformats.org/spreadsheetml/2006/main">
  <c r="C24" i="2" l="1"/>
  <c r="D24" i="2"/>
  <c r="B24" i="2"/>
  <c r="C23" i="2"/>
  <c r="D23" i="2"/>
  <c r="D23" i="1"/>
  <c r="B23" i="2"/>
  <c r="B23" i="1"/>
  <c r="C12" i="2"/>
  <c r="D12" i="2"/>
  <c r="C12" i="1"/>
  <c r="D12" i="1"/>
  <c r="B12" i="2"/>
  <c r="B12" i="1"/>
  <c r="C23" i="1" l="1"/>
  <c r="C24" i="1" s="1"/>
  <c r="D24" i="1"/>
  <c r="B24" i="1"/>
</calcChain>
</file>

<file path=xl/sharedStrings.xml><?xml version="1.0" encoding="utf-8"?>
<sst xmlns="http://schemas.openxmlformats.org/spreadsheetml/2006/main" count="27" uniqueCount="27">
  <si>
    <r>
      <rPr>
        <b/>
        <sz val="8"/>
        <color rgb="FF333333"/>
        <rFont val="Times New Roman"/>
        <family val="1"/>
      </rPr>
      <t>G.Y.M.Y. Örnek:24</t>
    </r>
  </si>
  <si>
    <t>Bütçelenen Tutarlar</t>
  </si>
  <si>
    <t>Gerçekleşen Tutar</t>
  </si>
  <si>
    <t>Bütçe Ödeneği/Gelir Tahmini</t>
  </si>
  <si>
    <t>Nihai Ödenek</t>
  </si>
  <si>
    <t>TAHSİLATLAR</t>
  </si>
  <si>
    <t>Vergi Gelirleri</t>
  </si>
  <si>
    <t>Teşebbüs Ve Mülkiyet Gelirleri</t>
  </si>
  <si>
    <t>Alınan Bağış Ve Yardımlar İle Özel Gelirler</t>
  </si>
  <si>
    <t>Diğer Gelirler</t>
  </si>
  <si>
    <t>Sermaye Gelirleri</t>
  </si>
  <si>
    <t>Alacaklardan Tahsilat</t>
  </si>
  <si>
    <t>Red Ve İadeler (-)</t>
  </si>
  <si>
    <t>Toplam Tahsilatlar</t>
  </si>
  <si>
    <t>ÖDEMELER</t>
  </si>
  <si>
    <t>Personel Giderleri</t>
  </si>
  <si>
    <t>Sosyal Güvenlik Kurumlarına Devlet Primi</t>
  </si>
  <si>
    <t>Mal Ve Hizmet Alım Giderleri</t>
  </si>
  <si>
    <t>Faiz Giderleri</t>
  </si>
  <si>
    <t>Cari Transferler</t>
  </si>
  <si>
    <t>Sermaye Giderleri</t>
  </si>
  <si>
    <t>Sermaye Transferleri</t>
  </si>
  <si>
    <t>Borç Verme</t>
  </si>
  <si>
    <t>Yedek Ödenekler</t>
  </si>
  <si>
    <t>Toplam Ödemeler</t>
  </si>
  <si>
    <t>NET TAHSİLATLAR/ÖDEMELER</t>
  </si>
  <si>
    <t>2025 YILI BÜTÇELENEN VE GERÇEKLEŞEN TUTARLARIN KARŞILAŞTIRMA TABLOSU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</si>
</sst>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9" x14ac:knownFonts="1">
    <font>
      <sz val="10"/>
      <color rgb="FF000000"/>
      <name val="Times New Roman"/>
      <charset val="204"/>
    </font>
    <font>
      <b/>
      <sz val="8"/>
      <name val="Times New Roman"/>
      <family val="1"/>
      <charset val="162"/>
    </font>
    <font>
      <b/>
      <sz val="8"/>
      <color rgb="FF333333"/>
      <name val="Times New Roman"/>
      <family val="1"/>
    </font>
    <font>
      <sz val="10"/>
      <color rgb="FF000000"/>
      <name val="Times New Roman"/>
      <family val="1"/>
      <charset val="162"/>
    </font>
    <font>
      <sz val="10"/>
      <color rgb="FF000000"/>
      <name val="Times New Roman"/>
      <family val="1"/>
      <charset val="162"/>
    </font>
    <font>
      <b/>
      <sz val="12"/>
      <name val="Times New Roman"/>
      <family val="1"/>
      <charset val="162"/>
    </font>
    <font>
      <b/>
      <sz val="10"/>
      <name val="Times New Roman"/>
      <family val="1"/>
      <charset val="162"/>
    </font>
    <font>
      <sz val="10"/>
      <name val="Times New Roman"/>
      <family val="1"/>
      <charset val="162"/>
    </font>
    <font>
      <b/>
      <sz val="10"/>
      <color rgb="FF000000"/>
      <name val="Times New Roman"/>
      <family val="1"/>
      <charset val="162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9" fontId="3" fillId="0" borderId="0" applyFont="0" applyFill="0" applyBorder="0" applyAlignment="0" applyProtection="0"/>
  </cellStyleXfs>
  <cellXfs count="22">
    <xf numFmtId="0" fontId="0" fillId="0" borderId="0" xfId="0" applyFill="1" applyBorder="1" applyAlignment="1">
      <alignment horizontal="left" vertical="top"/>
    </xf>
    <xf numFmtId="0" fontId="1" fillId="0" borderId="0" xfId="0" applyFont="1" applyFill="1" applyBorder="1" applyAlignment="1">
      <alignment horizontal="right" vertical="top" wrapText="1"/>
    </xf>
    <xf numFmtId="4" fontId="4" fillId="0" borderId="7" xfId="0" applyNumberFormat="1" applyFont="1" applyFill="1" applyBorder="1" applyAlignment="1">
      <alignment horizontal="right" vertical="top"/>
    </xf>
    <xf numFmtId="0" fontId="4" fillId="0" borderId="1" xfId="0" applyFont="1" applyFill="1" applyBorder="1" applyAlignment="1">
      <alignment horizontal="left" vertical="center" wrapText="1"/>
    </xf>
    <xf numFmtId="0" fontId="6" fillId="0" borderId="1" xfId="0" applyFont="1" applyFill="1" applyBorder="1" applyAlignment="1">
      <alignment horizontal="left" vertical="top" wrapText="1" indent="2"/>
    </xf>
    <xf numFmtId="0" fontId="6" fillId="0" borderId="1" xfId="0" applyFont="1" applyFill="1" applyBorder="1" applyAlignment="1">
      <alignment horizontal="left" vertical="top" wrapText="1" indent="3"/>
    </xf>
    <xf numFmtId="0" fontId="4" fillId="0" borderId="1" xfId="0" applyFont="1" applyFill="1" applyBorder="1" applyAlignment="1">
      <alignment horizontal="left" wrapText="1"/>
    </xf>
    <xf numFmtId="0" fontId="4" fillId="0" borderId="5" xfId="0" applyFont="1" applyFill="1" applyBorder="1" applyAlignment="1">
      <alignment horizontal="left" wrapText="1"/>
    </xf>
    <xf numFmtId="4" fontId="0" fillId="0" borderId="0" xfId="0" applyNumberFormat="1" applyFill="1" applyBorder="1" applyAlignment="1">
      <alignment horizontal="left" vertical="top"/>
    </xf>
    <xf numFmtId="4" fontId="4" fillId="0" borderId="1" xfId="0" applyNumberFormat="1" applyFont="1" applyFill="1" applyBorder="1" applyAlignment="1">
      <alignment horizontal="right" vertical="top" shrinkToFit="1"/>
    </xf>
    <xf numFmtId="0" fontId="6" fillId="0" borderId="1" xfId="0" applyFont="1" applyFill="1" applyBorder="1" applyAlignment="1">
      <alignment horizontal="left" vertical="top" wrapText="1"/>
    </xf>
    <xf numFmtId="0" fontId="7" fillId="0" borderId="1" xfId="0" applyFont="1" applyFill="1" applyBorder="1" applyAlignment="1">
      <alignment horizontal="left" vertical="top" wrapText="1"/>
    </xf>
    <xf numFmtId="4" fontId="8" fillId="0" borderId="1" xfId="0" applyNumberFormat="1" applyFont="1" applyFill="1" applyBorder="1" applyAlignment="1">
      <alignment horizontal="right" vertical="top" shrinkToFit="1"/>
    </xf>
    <xf numFmtId="4" fontId="8" fillId="0" borderId="6" xfId="0" applyNumberFormat="1" applyFont="1" applyFill="1" applyBorder="1" applyAlignment="1">
      <alignment horizontal="right" vertical="top" shrinkToFit="1"/>
    </xf>
    <xf numFmtId="10" fontId="6" fillId="0" borderId="1" xfId="1" applyNumberFormat="1" applyFont="1" applyFill="1" applyBorder="1" applyAlignment="1">
      <alignment horizontal="right" vertical="top" wrapText="1"/>
    </xf>
    <xf numFmtId="0" fontId="5" fillId="0" borderId="2" xfId="0" applyFont="1" applyFill="1" applyBorder="1" applyAlignment="1">
      <alignment horizontal="center" vertical="top" wrapText="1"/>
    </xf>
    <xf numFmtId="0" fontId="5" fillId="0" borderId="3" xfId="0" applyFont="1" applyFill="1" applyBorder="1" applyAlignment="1">
      <alignment horizontal="center" vertical="top" wrapText="1"/>
    </xf>
    <xf numFmtId="0" fontId="5" fillId="0" borderId="4" xfId="0" applyFont="1" applyFill="1" applyBorder="1" applyAlignment="1">
      <alignment horizontal="center" vertical="top" wrapText="1"/>
    </xf>
    <xf numFmtId="0" fontId="6" fillId="0" borderId="2" xfId="0" applyFont="1" applyFill="1" applyBorder="1" applyAlignment="1">
      <alignment horizontal="center" vertical="top" wrapText="1"/>
    </xf>
    <xf numFmtId="0" fontId="6" fillId="0" borderId="4" xfId="0" applyFont="1" applyFill="1" applyBorder="1" applyAlignment="1">
      <alignment horizontal="center" vertical="top" wrapText="1"/>
    </xf>
    <xf numFmtId="0" fontId="6" fillId="0" borderId="5" xfId="0" applyFont="1" applyFill="1" applyBorder="1" applyAlignment="1">
      <alignment horizontal="left" vertical="center" wrapText="1" indent="1"/>
    </xf>
    <xf numFmtId="0" fontId="6" fillId="0" borderId="6" xfId="0" applyFont="1" applyFill="1" applyBorder="1" applyAlignment="1">
      <alignment horizontal="left" vertical="center" wrapText="1" indent="1"/>
    </xf>
  </cellXfs>
  <cellStyles count="2">
    <cellStyle name="Normal" xfId="0" builtinId="0"/>
    <cellStyle name="Yüzde" xfId="1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is Teması">
  <a:themeElements>
    <a:clrScheme name="Ofis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is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is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4"/>
  <sheetViews>
    <sheetView tabSelected="1" view="pageBreakPreview" zoomScale="60" zoomScaleNormal="100" workbookViewId="0">
      <selection activeCell="J15" sqref="J15"/>
    </sheetView>
  </sheetViews>
  <sheetFormatPr defaultRowHeight="12.75" x14ac:dyDescent="0.2"/>
  <cols>
    <col min="1" max="1" width="41.33203125" customWidth="1"/>
    <col min="2" max="2" width="36" customWidth="1"/>
    <col min="3" max="3" width="27.1640625" customWidth="1"/>
    <col min="4" max="4" width="24.5" customWidth="1"/>
    <col min="8" max="8" width="13.83203125" bestFit="1" customWidth="1"/>
  </cols>
  <sheetData>
    <row r="1" spans="1:8" ht="38.1" customHeight="1" x14ac:dyDescent="0.2">
      <c r="A1" s="15" t="s">
        <v>26</v>
      </c>
      <c r="B1" s="16"/>
      <c r="C1" s="16"/>
      <c r="D1" s="17"/>
    </row>
    <row r="2" spans="1:8" ht="20.100000000000001" customHeight="1" x14ac:dyDescent="0.2">
      <c r="A2" s="3"/>
      <c r="B2" s="18" t="s">
        <v>1</v>
      </c>
      <c r="C2" s="19"/>
      <c r="D2" s="20" t="s">
        <v>2</v>
      </c>
    </row>
    <row r="3" spans="1:8" ht="20.100000000000001" customHeight="1" x14ac:dyDescent="0.2">
      <c r="A3" s="3"/>
      <c r="B3" s="4" t="s">
        <v>3</v>
      </c>
      <c r="C3" s="5" t="s">
        <v>4</v>
      </c>
      <c r="D3" s="21"/>
    </row>
    <row r="4" spans="1:8" ht="11.25" customHeight="1" x14ac:dyDescent="0.2">
      <c r="A4" s="10" t="s">
        <v>5</v>
      </c>
      <c r="B4" s="6"/>
      <c r="C4" s="6"/>
      <c r="D4" s="7"/>
    </row>
    <row r="5" spans="1:8" ht="14.1" customHeight="1" x14ac:dyDescent="0.2">
      <c r="A5" s="11" t="s">
        <v>6</v>
      </c>
      <c r="B5" s="9">
        <v>50600000</v>
      </c>
      <c r="C5" s="9">
        <v>50600000</v>
      </c>
      <c r="D5" s="9">
        <v>58330371.490000002</v>
      </c>
    </row>
    <row r="6" spans="1:8" ht="14.1" customHeight="1" x14ac:dyDescent="0.2">
      <c r="A6" s="11" t="s">
        <v>7</v>
      </c>
      <c r="B6" s="9">
        <v>339950000</v>
      </c>
      <c r="C6" s="9">
        <v>339950000</v>
      </c>
      <c r="D6" s="9">
        <v>556175528.97000003</v>
      </c>
    </row>
    <row r="7" spans="1:8" ht="14.1" customHeight="1" x14ac:dyDescent="0.2">
      <c r="A7" s="11" t="s">
        <v>8</v>
      </c>
      <c r="B7" s="9">
        <v>47000000</v>
      </c>
      <c r="C7" s="9">
        <v>47000000</v>
      </c>
      <c r="D7" s="9">
        <v>224263912.90000001</v>
      </c>
    </row>
    <row r="8" spans="1:8" ht="14.1" customHeight="1" x14ac:dyDescent="0.2">
      <c r="A8" s="11" t="s">
        <v>9</v>
      </c>
      <c r="B8" s="9">
        <v>6952800000</v>
      </c>
      <c r="C8" s="9">
        <v>8952800000</v>
      </c>
      <c r="D8" s="9">
        <v>9638614548.2999992</v>
      </c>
    </row>
    <row r="9" spans="1:8" ht="14.1" customHeight="1" x14ac:dyDescent="0.2">
      <c r="A9" s="11" t="s">
        <v>10</v>
      </c>
      <c r="B9" s="9">
        <v>90000000</v>
      </c>
      <c r="C9" s="9">
        <v>90000000</v>
      </c>
      <c r="D9" s="9">
        <v>25116424.109999999</v>
      </c>
    </row>
    <row r="10" spans="1:8" ht="14.1" customHeight="1" x14ac:dyDescent="0.2">
      <c r="A10" s="11" t="s">
        <v>11</v>
      </c>
      <c r="B10" s="9">
        <v>20000000</v>
      </c>
      <c r="C10" s="9">
        <v>20000000</v>
      </c>
      <c r="D10" s="9">
        <v>815646.7</v>
      </c>
    </row>
    <row r="11" spans="1:8" ht="14.1" customHeight="1" x14ac:dyDescent="0.2">
      <c r="A11" s="11" t="s">
        <v>12</v>
      </c>
      <c r="B11" s="9">
        <v>-350000</v>
      </c>
      <c r="C11" s="9">
        <v>-350000</v>
      </c>
      <c r="D11" s="9">
        <v>-2823160.14</v>
      </c>
    </row>
    <row r="12" spans="1:8" ht="11.25" customHeight="1" x14ac:dyDescent="0.2">
      <c r="A12" s="10" t="s">
        <v>13</v>
      </c>
      <c r="B12" s="12">
        <f>SUM(B5:B11)</f>
        <v>7500000000</v>
      </c>
      <c r="C12" s="12">
        <f t="shared" ref="C12:D12" si="0">SUM(C5:C11)</f>
        <v>9500000000</v>
      </c>
      <c r="D12" s="13">
        <f t="shared" si="0"/>
        <v>10500493272.330002</v>
      </c>
    </row>
    <row r="13" spans="1:8" ht="11.25" customHeight="1" x14ac:dyDescent="0.2">
      <c r="A13" s="10" t="s">
        <v>14</v>
      </c>
      <c r="B13" s="6"/>
      <c r="C13" s="7"/>
      <c r="D13" s="7"/>
    </row>
    <row r="14" spans="1:8" ht="14.1" customHeight="1" x14ac:dyDescent="0.2">
      <c r="A14" s="11" t="s">
        <v>15</v>
      </c>
      <c r="B14" s="2">
        <v>795591000</v>
      </c>
      <c r="C14" s="9">
        <v>826689000</v>
      </c>
      <c r="D14" s="9">
        <v>817634277.80999994</v>
      </c>
      <c r="H14" s="8"/>
    </row>
    <row r="15" spans="1:8" ht="14.1" customHeight="1" x14ac:dyDescent="0.2">
      <c r="A15" s="11" t="s">
        <v>16</v>
      </c>
      <c r="B15" s="2">
        <v>91054000</v>
      </c>
      <c r="C15" s="9">
        <v>97555000</v>
      </c>
      <c r="D15" s="9">
        <v>95920939.840000004</v>
      </c>
      <c r="H15" s="8"/>
    </row>
    <row r="16" spans="1:8" ht="14.1" customHeight="1" x14ac:dyDescent="0.2">
      <c r="A16" s="11" t="s">
        <v>17</v>
      </c>
      <c r="B16" s="2">
        <v>3585244000</v>
      </c>
      <c r="C16" s="9">
        <v>4841719366</v>
      </c>
      <c r="D16" s="9">
        <v>4514854838.3900003</v>
      </c>
      <c r="H16" s="8"/>
    </row>
    <row r="17" spans="1:8" ht="14.1" customHeight="1" x14ac:dyDescent="0.2">
      <c r="A17" s="11" t="s">
        <v>18</v>
      </c>
      <c r="B17" s="2">
        <v>500000000</v>
      </c>
      <c r="C17" s="9">
        <v>520000000</v>
      </c>
      <c r="D17" s="9">
        <v>519842422.23000002</v>
      </c>
      <c r="H17" s="8"/>
    </row>
    <row r="18" spans="1:8" ht="14.1" customHeight="1" x14ac:dyDescent="0.2">
      <c r="A18" s="11" t="s">
        <v>19</v>
      </c>
      <c r="B18" s="2">
        <v>833560000</v>
      </c>
      <c r="C18" s="9">
        <v>1232779000</v>
      </c>
      <c r="D18" s="9">
        <v>1227853989.9300001</v>
      </c>
      <c r="H18" s="8"/>
    </row>
    <row r="19" spans="1:8" ht="14.1" customHeight="1" x14ac:dyDescent="0.2">
      <c r="A19" s="11" t="s">
        <v>20</v>
      </c>
      <c r="B19" s="2">
        <v>4320451000</v>
      </c>
      <c r="C19" s="9">
        <v>5101286527.4099998</v>
      </c>
      <c r="D19" s="9">
        <v>4847153761.8299999</v>
      </c>
      <c r="H19" s="8"/>
    </row>
    <row r="20" spans="1:8" ht="14.1" customHeight="1" x14ac:dyDescent="0.2">
      <c r="A20" s="11" t="s">
        <v>21</v>
      </c>
      <c r="B20" s="2">
        <v>23000000</v>
      </c>
      <c r="C20" s="9">
        <v>20455000</v>
      </c>
      <c r="D20" s="9">
        <v>20442815.309999999</v>
      </c>
      <c r="H20" s="8"/>
    </row>
    <row r="21" spans="1:8" ht="14.1" customHeight="1" x14ac:dyDescent="0.2">
      <c r="A21" s="11" t="s">
        <v>22</v>
      </c>
      <c r="B21" s="2">
        <v>101100000</v>
      </c>
      <c r="C21" s="9">
        <v>499080000</v>
      </c>
      <c r="D21" s="9">
        <v>499077117.49000001</v>
      </c>
      <c r="H21" s="8"/>
    </row>
    <row r="22" spans="1:8" ht="14.1" customHeight="1" x14ac:dyDescent="0.2">
      <c r="A22" s="11" t="s">
        <v>23</v>
      </c>
      <c r="B22" s="2">
        <v>750000000</v>
      </c>
      <c r="C22" s="9">
        <v>101500</v>
      </c>
      <c r="D22" s="9">
        <v>0</v>
      </c>
      <c r="H22" s="8"/>
    </row>
    <row r="23" spans="1:8" ht="11.25" customHeight="1" x14ac:dyDescent="0.2">
      <c r="A23" s="10" t="s">
        <v>24</v>
      </c>
      <c r="B23" s="12">
        <f>SUM(B14:B22)</f>
        <v>11000000000</v>
      </c>
      <c r="C23" s="13">
        <f t="shared" ref="C23:D23" si="1">SUM(C14:C22)</f>
        <v>13139665393.41</v>
      </c>
      <c r="D23" s="12">
        <f t="shared" si="1"/>
        <v>12542780162.83</v>
      </c>
    </row>
    <row r="24" spans="1:8" ht="14.1" customHeight="1" x14ac:dyDescent="0.2">
      <c r="A24" s="10" t="s">
        <v>25</v>
      </c>
      <c r="B24" s="14">
        <f>B12/B23</f>
        <v>0.68181818181818177</v>
      </c>
      <c r="C24" s="14">
        <f t="shared" ref="C24:D24" si="2">C12/C23</f>
        <v>0.72300166827418455</v>
      </c>
      <c r="D24" s="14">
        <f t="shared" si="2"/>
        <v>0.8371743055377604</v>
      </c>
    </row>
  </sheetData>
  <mergeCells count="3">
    <mergeCell ref="A1:D1"/>
    <mergeCell ref="B2:C2"/>
    <mergeCell ref="D2:D3"/>
  </mergeCells>
  <pageMargins left="0.70866141732283472" right="0.70866141732283472" top="0.74803149606299213" bottom="0.74803149606299213" header="0.31496062992125984" footer="0.31496062992125984"/>
  <pageSetup paperSize="9" scale="11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4"/>
  <sheetViews>
    <sheetView workbookViewId="0">
      <selection activeCell="B5" sqref="B5"/>
    </sheetView>
  </sheetViews>
  <sheetFormatPr defaultRowHeight="12.75" x14ac:dyDescent="0.2"/>
  <cols>
    <col min="1" max="1" width="132" customWidth="1"/>
  </cols>
  <sheetData>
    <row r="1" spans="1:4" ht="11.25" customHeight="1" x14ac:dyDescent="0.2">
      <c r="A1" s="1" t="s">
        <v>0</v>
      </c>
    </row>
    <row r="12" spans="1:4" x14ac:dyDescent="0.2">
      <c r="B12">
        <f>SUM(B5:B11)</f>
        <v>0</v>
      </c>
      <c r="C12">
        <f t="shared" ref="C12:D12" si="0">SUM(C5:C11)</f>
        <v>0</v>
      </c>
      <c r="D12">
        <f t="shared" si="0"/>
        <v>0</v>
      </c>
    </row>
    <row r="23" spans="2:4" x14ac:dyDescent="0.2">
      <c r="B23">
        <f>SUM(B14:B22)</f>
        <v>0</v>
      </c>
      <c r="C23">
        <f t="shared" ref="C23:D23" si="1">SUM(C14:C22)</f>
        <v>0</v>
      </c>
      <c r="D23">
        <f t="shared" si="1"/>
        <v>0</v>
      </c>
    </row>
    <row r="24" spans="2:4" x14ac:dyDescent="0.2">
      <c r="B24" t="e">
        <f>B12/B23</f>
        <v>#DIV/0!</v>
      </c>
      <c r="C24" t="e">
        <f t="shared" ref="C24:D24" si="2">C12/C23</f>
        <v>#DIV/0!</v>
      </c>
      <c r="D24" t="e">
        <f t="shared" si="2"/>
        <v>#DIV/0!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Çalışma Sayfaları</vt:lpstr>
      </vt:variant>
      <vt:variant>
        <vt:i4>2</vt:i4>
      </vt:variant>
    </vt:vector>
  </HeadingPairs>
  <TitlesOfParts>
    <vt:vector size="2" baseType="lpstr">
      <vt:lpstr>Table 1</vt:lpstr>
      <vt:lpstr>Table 2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casper</cp:lastModifiedBy>
  <cp:lastPrinted>2026-04-29T08:06:17Z</cp:lastPrinted>
  <dcterms:created xsi:type="dcterms:W3CDTF">2024-05-06T07:35:37Z</dcterms:created>
  <dcterms:modified xsi:type="dcterms:W3CDTF">2026-04-29T08:06:26Z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reated">
    <vt:filetime>2023-05-08T00:00:00Z</vt:filetime>
  </property>
  <property fmtid="{D5CDD505-2E9C-101B-9397-08002B2CF9AE}" pid="3" name="Creator">
    <vt:lpwstr>Microsoft® Word 2010</vt:lpwstr>
  </property>
  <property fmtid="{D5CDD505-2E9C-101B-9397-08002B2CF9AE}" pid="4" name="LastSaved">
    <vt:filetime>2024-05-06T00:00:00Z</vt:filetime>
  </property>
  <property fmtid="{D5CDD505-2E9C-101B-9397-08002B2CF9AE}" pid="5" name="Producer">
    <vt:lpwstr>3-Heights(TM) PDF Security Shell 4.8.25.2 (http://www.pdf-tools.com)</vt:lpwstr>
  </property>
</Properties>
</file>