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Özkaynak Değişim Tablosu 23" sheetId="2" r:id="rId1"/>
  </sheets>
  <calcPr calcId="145621"/>
</workbook>
</file>

<file path=xl/calcChain.xml><?xml version="1.0" encoding="utf-8"?>
<calcChain xmlns="http://schemas.openxmlformats.org/spreadsheetml/2006/main">
  <c r="G11" i="2" l="1"/>
  <c r="E15" i="2"/>
  <c r="E14" i="2"/>
  <c r="E11" i="2"/>
  <c r="E8" i="2"/>
  <c r="E7" i="2"/>
  <c r="E6" i="2"/>
  <c r="C15" i="2"/>
  <c r="C14" i="2"/>
  <c r="C11" i="2"/>
  <c r="C8" i="2"/>
  <c r="C7" i="2"/>
  <c r="D11" i="2"/>
  <c r="B11" i="2"/>
  <c r="B5" i="2" s="1"/>
  <c r="D5" i="2"/>
  <c r="C5" i="2" l="1"/>
  <c r="G5" i="2"/>
  <c r="F5" i="2"/>
  <c r="E5" i="2"/>
</calcChain>
</file>

<file path=xl/sharedStrings.xml><?xml version="1.0" encoding="utf-8"?>
<sst xmlns="http://schemas.openxmlformats.org/spreadsheetml/2006/main" count="27" uniqueCount="27">
  <si>
    <t xml:space="preserve">          A- Denge Kayıtları</t>
  </si>
  <si>
    <t xml:space="preserve">          B- Varlık Envanteri</t>
  </si>
  <si>
    <t xml:space="preserve">          C- Yükümlülük Envanteri</t>
  </si>
  <si>
    <t>NET DEĞER</t>
  </si>
  <si>
    <t>DEĞER HAREKETLERİ</t>
  </si>
  <si>
    <t>YEDEKLER</t>
  </si>
  <si>
    <t>GEÇMİŞ YILLAR OLUMSUZ SONUÇLARI</t>
  </si>
  <si>
    <t>MUHASEBE POLİTİKASINDAKİ DEĞİŞİKLİKLER</t>
  </si>
  <si>
    <t>GEÇMİŞ YILLAR OLUMLU SONUÇLARI</t>
  </si>
  <si>
    <t>DÖNEM FAALİYET SONUÇLARI</t>
  </si>
  <si>
    <t>DİPNOT AÇIKLAMALARI</t>
  </si>
  <si>
    <t>1-)</t>
  </si>
  <si>
    <t>2-)</t>
  </si>
  <si>
    <t>3-)</t>
  </si>
  <si>
    <t>G.Y.M.Y. Örnek:23</t>
  </si>
  <si>
    <t xml:space="preserve">          D- Enflasyon Düzeltme Farkları</t>
  </si>
  <si>
    <t xml:space="preserve">          E- Diğer</t>
  </si>
  <si>
    <r>
      <t xml:space="preserve">ÖNCEKİ DÖNEM İÇİ HAREKETLER
</t>
    </r>
    <r>
      <rPr>
        <b/>
        <i/>
        <sz val="11"/>
        <color rgb="FF0000FF"/>
        <rFont val="Calibri"/>
        <family val="2"/>
        <charset val="162"/>
      </rPr>
      <t>1 NOLU MİF VE DÖNEM SONU İŞLEMLERİ HARİCİNDEKİ FİŞLER</t>
    </r>
  </si>
  <si>
    <r>
      <t xml:space="preserve">ÖNCEKİ DÖNEM BAŞI BAKİYESİ
</t>
    </r>
    <r>
      <rPr>
        <b/>
        <i/>
        <sz val="11"/>
        <color rgb="FF0000FF"/>
        <rFont val="Calibri"/>
        <family val="2"/>
        <charset val="162"/>
      </rPr>
      <t>1 NOLU AÇILIŞ MİF'İ</t>
    </r>
  </si>
  <si>
    <r>
      <t xml:space="preserve">ÖNCEKİ DÖNEM SONU BAKİYESİ
</t>
    </r>
    <r>
      <rPr>
        <b/>
        <i/>
        <sz val="11"/>
        <color rgb="FF0000FF"/>
        <rFont val="Calibri"/>
        <family val="2"/>
        <charset val="162"/>
      </rPr>
      <t>KESİN MİZAN</t>
    </r>
  </si>
  <si>
    <r>
      <t xml:space="preserve">ÖNCEKİ DÖNEM </t>
    </r>
    <r>
      <rPr>
        <b/>
        <i/>
        <sz val="12"/>
        <color rgb="FF0000FF"/>
        <rFont val="Calibri"/>
        <family val="2"/>
        <charset val="162"/>
        <scheme val="minor"/>
      </rPr>
      <t>(N-1 YILI)</t>
    </r>
  </si>
  <si>
    <r>
      <t xml:space="preserve">CARİ DÖNEM </t>
    </r>
    <r>
      <rPr>
        <b/>
        <i/>
        <sz val="12"/>
        <color rgb="FF0000FF"/>
        <rFont val="Calibri"/>
        <family val="2"/>
        <charset val="162"/>
        <scheme val="minor"/>
      </rPr>
      <t>(N YILI)</t>
    </r>
  </si>
  <si>
    <r>
      <t xml:space="preserve">DÖNEM BAŞI BAKİYESİ
</t>
    </r>
    <r>
      <rPr>
        <b/>
        <i/>
        <sz val="11"/>
        <color rgb="FF0000FF"/>
        <rFont val="Calibri"/>
        <family val="2"/>
        <charset val="162"/>
      </rPr>
      <t>1 NOLU AÇILIŞ MİF'İ</t>
    </r>
  </si>
  <si>
    <r>
      <t xml:space="preserve">DÖNEM İÇİ HAREKETLER
</t>
    </r>
    <r>
      <rPr>
        <b/>
        <i/>
        <sz val="11"/>
        <color rgb="FF0000FF"/>
        <rFont val="Calibri"/>
        <family val="2"/>
        <charset val="162"/>
      </rPr>
      <t>1 NOLU MİF VE DÖNEM SONU İŞLEMLERİ HARİCİNDEKİ FİŞLER</t>
    </r>
  </si>
  <si>
    <r>
      <t xml:space="preserve">DÖNEM SONU BAKİYESİ
</t>
    </r>
    <r>
      <rPr>
        <b/>
        <i/>
        <sz val="11"/>
        <color rgb="FF0000FF"/>
        <rFont val="Calibri"/>
        <family val="2"/>
        <charset val="162"/>
      </rPr>
      <t>KESİN MİZAN</t>
    </r>
  </si>
  <si>
    <t xml:space="preserve"> Ç- Değer Hareketleri Sonuç Hesabından Aktarılanlar</t>
  </si>
  <si>
    <t xml:space="preserve"> ……KAHRAMANMARAŞ BÜYÜKŞEHİR BELEDİYESİ….              31.12.2023  TARİHİNDE SONA EREN DÖNEME AİT ÖZKAYNAK DEĞİŞİM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</si>
</sst>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1"/>
      <color rgb="FF0000FF"/>
      <name val="Calibri"/>
      <family val="2"/>
      <charset val="162"/>
      <scheme val="minor"/>
    </font>
    <font>
      <b/>
      <sz val="11"/>
      <color rgb="FF0000FF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charset val="162"/>
    </font>
    <font>
      <b/>
      <i/>
      <sz val="11"/>
      <color rgb="FF0000FF"/>
      <name val="Calibri"/>
      <family val="2"/>
      <charset val="162"/>
    </font>
    <font>
      <b/>
      <i/>
      <sz val="12"/>
      <color rgb="FF0000FF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 wrapText="1"/>
    </xf>
    <xf numFmtId="4" fontId="10" fillId="0" borderId="26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27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4" fontId="9" fillId="0" borderId="32" xfId="0" applyNumberFormat="1" applyFont="1" applyBorder="1" applyAlignment="1">
      <alignment horizontal="center" vertical="center" wrapText="1"/>
    </xf>
    <xf numFmtId="4" fontId="9" fillId="0" borderId="33" xfId="0" applyNumberFormat="1" applyFont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75" zoomScaleNormal="75" workbookViewId="0">
      <selection activeCell="C40" sqref="C40"/>
    </sheetView>
  </sheetViews>
  <sheetFormatPr defaultRowHeight="15" x14ac:dyDescent="0.25"/>
  <cols>
    <col min="1" max="1" width="34.28515625" customWidth="1"/>
    <col min="2" max="2" width="33.42578125" customWidth="1"/>
    <col min="3" max="4" width="36.28515625" customWidth="1"/>
    <col min="5" max="5" width="35" customWidth="1"/>
    <col min="6" max="6" width="37.140625" customWidth="1"/>
    <col min="7" max="7" width="38.140625" customWidth="1"/>
  </cols>
  <sheetData>
    <row r="1" spans="1:7" ht="19.5" thickBot="1" x14ac:dyDescent="0.3">
      <c r="A1" s="32" t="s">
        <v>26</v>
      </c>
      <c r="B1" s="33"/>
      <c r="C1" s="33"/>
      <c r="D1" s="33"/>
      <c r="E1" s="33"/>
      <c r="F1" s="33"/>
      <c r="G1" s="34"/>
    </row>
    <row r="2" spans="1:7" ht="16.5" thickBot="1" x14ac:dyDescent="0.3">
      <c r="A2" s="50"/>
      <c r="B2" s="47" t="s">
        <v>20</v>
      </c>
      <c r="C2" s="48"/>
      <c r="D2" s="49"/>
      <c r="E2" s="44" t="s">
        <v>21</v>
      </c>
      <c r="F2" s="45"/>
      <c r="G2" s="46"/>
    </row>
    <row r="3" spans="1:7" ht="45.75" thickBot="1" x14ac:dyDescent="0.3">
      <c r="A3" s="51"/>
      <c r="B3" s="2" t="s">
        <v>18</v>
      </c>
      <c r="C3" s="3" t="s">
        <v>17</v>
      </c>
      <c r="D3" s="4" t="s">
        <v>19</v>
      </c>
      <c r="E3" s="2" t="s">
        <v>22</v>
      </c>
      <c r="F3" s="3" t="s">
        <v>23</v>
      </c>
      <c r="G3" s="5" t="s">
        <v>24</v>
      </c>
    </row>
    <row r="4" spans="1:7" ht="30.75" thickBot="1" x14ac:dyDescent="0.3">
      <c r="A4" s="6" t="s">
        <v>7</v>
      </c>
      <c r="B4" s="24"/>
      <c r="C4" s="25"/>
      <c r="D4" s="26"/>
      <c r="E4" s="24"/>
      <c r="F4" s="25"/>
      <c r="G4" s="30"/>
    </row>
    <row r="5" spans="1:7" x14ac:dyDescent="0.25">
      <c r="A5" s="20" t="s">
        <v>3</v>
      </c>
      <c r="B5" s="17">
        <f t="shared" ref="B5:D5" si="0">B6+B7+B8+B9+B10+B11</f>
        <v>-986006749.39999998</v>
      </c>
      <c r="C5" s="18">
        <f t="shared" si="0"/>
        <v>42853501.159999967</v>
      </c>
      <c r="D5" s="19">
        <f t="shared" si="0"/>
        <v>-943153248.24000001</v>
      </c>
      <c r="E5" s="17">
        <f t="shared" ref="E5:G5" si="1">E6+E7+E8+E9+E10+E11</f>
        <v>-943153248.24000001</v>
      </c>
      <c r="F5" s="18">
        <f t="shared" si="1"/>
        <v>-15124007.379999999</v>
      </c>
      <c r="G5" s="19">
        <f t="shared" si="1"/>
        <v>-819008591.59000003</v>
      </c>
    </row>
    <row r="6" spans="1:7" x14ac:dyDescent="0.25">
      <c r="A6" s="21" t="s">
        <v>0</v>
      </c>
      <c r="B6" s="8">
        <v>28100073.760000002</v>
      </c>
      <c r="C6" s="9">
        <v>0</v>
      </c>
      <c r="D6" s="10">
        <v>28100073.760000002</v>
      </c>
      <c r="E6" s="8">
        <f>D6</f>
        <v>28100073.760000002</v>
      </c>
      <c r="F6" s="9">
        <v>0</v>
      </c>
      <c r="G6" s="10">
        <v>28100073.760000002</v>
      </c>
    </row>
    <row r="7" spans="1:7" x14ac:dyDescent="0.25">
      <c r="A7" s="21" t="s">
        <v>1</v>
      </c>
      <c r="B7" s="8">
        <v>-691617716.85000002</v>
      </c>
      <c r="C7" s="9">
        <f>D7-B7</f>
        <v>1463604.2599999905</v>
      </c>
      <c r="D7" s="10">
        <v>-690154112.59000003</v>
      </c>
      <c r="E7" s="8">
        <f>D7</f>
        <v>-690154112.59000003</v>
      </c>
      <c r="F7" s="9">
        <v>-13383000</v>
      </c>
      <c r="G7" s="10">
        <v>-692143862.59000003</v>
      </c>
    </row>
    <row r="8" spans="1:7" x14ac:dyDescent="0.25">
      <c r="A8" s="21" t="s">
        <v>2</v>
      </c>
      <c r="B8" s="31">
        <v>67316411.599999994</v>
      </c>
      <c r="C8" s="9">
        <f>D8-B8</f>
        <v>0</v>
      </c>
      <c r="D8" s="10">
        <v>67316411.599999994</v>
      </c>
      <c r="E8" s="8">
        <f>D8</f>
        <v>67316411.599999994</v>
      </c>
      <c r="F8" s="9">
        <v>-1741007.38</v>
      </c>
      <c r="G8" s="10">
        <v>67316411.599999994</v>
      </c>
    </row>
    <row r="9" spans="1:7" ht="30" x14ac:dyDescent="0.25">
      <c r="A9" s="22" t="s">
        <v>25</v>
      </c>
      <c r="B9" s="8">
        <v>0</v>
      </c>
      <c r="C9" s="9">
        <v>0</v>
      </c>
      <c r="D9" s="10">
        <v>0</v>
      </c>
      <c r="E9" s="8">
        <v>0</v>
      </c>
      <c r="F9" s="9"/>
      <c r="G9" s="10">
        <v>0</v>
      </c>
    </row>
    <row r="10" spans="1:7" x14ac:dyDescent="0.25">
      <c r="A10" s="21" t="s">
        <v>15</v>
      </c>
      <c r="B10" s="8"/>
      <c r="C10" s="9"/>
      <c r="D10" s="10"/>
      <c r="E10" s="8"/>
      <c r="F10" s="9"/>
      <c r="G10" s="10"/>
    </row>
    <row r="11" spans="1:7" ht="15.75" thickBot="1" x14ac:dyDescent="0.3">
      <c r="A11" s="23" t="s">
        <v>16</v>
      </c>
      <c r="B11" s="27">
        <f>-346264811.44+1004969.1-43525682.29-1019993.28</f>
        <v>-389805517.90999997</v>
      </c>
      <c r="C11" s="28">
        <f>D11-B11</f>
        <v>41389896.899999976</v>
      </c>
      <c r="D11" s="29">
        <f>-296986914.54-6883030.9-43525682.29-1019993.28</f>
        <v>-348415621.00999999</v>
      </c>
      <c r="E11" s="27">
        <f>D11</f>
        <v>-348415621.00999999</v>
      </c>
      <c r="F11" s="28">
        <v>0</v>
      </c>
      <c r="G11" s="29">
        <f>-170872507.89-6863030.9-43525682.29-1019993.28</f>
        <v>-222281214.35999998</v>
      </c>
    </row>
    <row r="12" spans="1:7" ht="15.75" thickBot="1" x14ac:dyDescent="0.3">
      <c r="A12" s="6" t="s">
        <v>4</v>
      </c>
      <c r="B12" s="14">
        <v>0</v>
      </c>
      <c r="C12" s="15">
        <v>0</v>
      </c>
      <c r="D12" s="16">
        <v>0</v>
      </c>
      <c r="E12" s="14">
        <v>0</v>
      </c>
      <c r="F12" s="15">
        <v>0</v>
      </c>
      <c r="G12" s="16">
        <v>0</v>
      </c>
    </row>
    <row r="13" spans="1:7" ht="15.75" thickBot="1" x14ac:dyDescent="0.3">
      <c r="A13" s="6" t="s">
        <v>5</v>
      </c>
      <c r="B13" s="11">
        <v>0</v>
      </c>
      <c r="C13" s="12">
        <v>0</v>
      </c>
      <c r="D13" s="13">
        <v>0</v>
      </c>
      <c r="E13" s="11">
        <v>0</v>
      </c>
      <c r="F13" s="12">
        <v>0</v>
      </c>
      <c r="G13" s="13">
        <v>0</v>
      </c>
    </row>
    <row r="14" spans="1:7" ht="15.75" thickBot="1" x14ac:dyDescent="0.3">
      <c r="A14" s="6" t="s">
        <v>8</v>
      </c>
      <c r="B14" s="11">
        <v>359046882.48000002</v>
      </c>
      <c r="C14" s="12">
        <f>D14-B14</f>
        <v>496291010.06999993</v>
      </c>
      <c r="D14" s="13">
        <v>855337892.54999995</v>
      </c>
      <c r="E14" s="13">
        <f>D14</f>
        <v>855337892.54999995</v>
      </c>
      <c r="F14" s="12">
        <v>0</v>
      </c>
      <c r="G14" s="13">
        <v>10020615105.58</v>
      </c>
    </row>
    <row r="15" spans="1:7" ht="30.75" thickBot="1" x14ac:dyDescent="0.3">
      <c r="A15" s="6" t="s">
        <v>6</v>
      </c>
      <c r="B15" s="11">
        <v>175392303.55000001</v>
      </c>
      <c r="C15" s="12">
        <f>D15-B15</f>
        <v>-301506710.20000005</v>
      </c>
      <c r="D15" s="13">
        <v>-126114406.65000001</v>
      </c>
      <c r="E15" s="13">
        <f>D15</f>
        <v>-126114406.65000001</v>
      </c>
      <c r="F15" s="12">
        <v>0</v>
      </c>
      <c r="G15" s="13">
        <v>-1282849895.3</v>
      </c>
    </row>
    <row r="16" spans="1:7" ht="15.75" thickBot="1" x14ac:dyDescent="0.3">
      <c r="A16" s="7" t="s">
        <v>9</v>
      </c>
      <c r="B16" s="14">
        <v>0</v>
      </c>
      <c r="C16" s="15">
        <v>0</v>
      </c>
      <c r="D16" s="16">
        <v>673946521.27999997</v>
      </c>
      <c r="E16" s="14">
        <v>0</v>
      </c>
      <c r="F16" s="15">
        <v>0</v>
      </c>
      <c r="G16" s="16">
        <v>953096854.70000005</v>
      </c>
    </row>
    <row r="17" spans="1:8" x14ac:dyDescent="0.25">
      <c r="A17" s="35" t="s">
        <v>14</v>
      </c>
      <c r="B17" s="36"/>
      <c r="C17" s="36"/>
      <c r="D17" s="36"/>
      <c r="E17" s="36"/>
      <c r="F17" s="36"/>
      <c r="G17" s="37"/>
    </row>
    <row r="18" spans="1:8" ht="15.75" x14ac:dyDescent="0.25">
      <c r="A18" s="41" t="s">
        <v>10</v>
      </c>
      <c r="B18" s="42"/>
      <c r="C18" s="42"/>
      <c r="D18" s="42"/>
      <c r="E18" s="42"/>
      <c r="F18" s="42"/>
      <c r="G18" s="43"/>
      <c r="H18" s="1"/>
    </row>
    <row r="19" spans="1:8" ht="15.75" x14ac:dyDescent="0.25">
      <c r="A19" s="41"/>
      <c r="B19" s="42"/>
      <c r="C19" s="42"/>
      <c r="D19" s="42"/>
      <c r="E19" s="42"/>
      <c r="F19" s="42"/>
      <c r="G19" s="43"/>
      <c r="H19" s="1"/>
    </row>
    <row r="20" spans="1:8" ht="15.75" x14ac:dyDescent="0.25">
      <c r="A20" s="41" t="s">
        <v>11</v>
      </c>
      <c r="B20" s="42"/>
      <c r="C20" s="42"/>
      <c r="D20" s="42"/>
      <c r="E20" s="42"/>
      <c r="F20" s="42"/>
      <c r="G20" s="43"/>
      <c r="H20" s="1"/>
    </row>
    <row r="21" spans="1:8" ht="15.75" x14ac:dyDescent="0.25">
      <c r="A21" s="41" t="s">
        <v>12</v>
      </c>
      <c r="B21" s="42"/>
      <c r="C21" s="42"/>
      <c r="D21" s="42"/>
      <c r="E21" s="42"/>
      <c r="F21" s="42"/>
      <c r="G21" s="43"/>
      <c r="H21" s="1"/>
    </row>
    <row r="22" spans="1:8" ht="16.5" thickBot="1" x14ac:dyDescent="0.3">
      <c r="A22" s="38" t="s">
        <v>13</v>
      </c>
      <c r="B22" s="39"/>
      <c r="C22" s="39"/>
      <c r="D22" s="39"/>
      <c r="E22" s="39"/>
      <c r="F22" s="39"/>
      <c r="G22" s="40"/>
      <c r="H22" s="1"/>
    </row>
  </sheetData>
  <mergeCells count="9">
    <mergeCell ref="A1:G1"/>
    <mergeCell ref="A17:G17"/>
    <mergeCell ref="A22:G22"/>
    <mergeCell ref="A21:G21"/>
    <mergeCell ref="A20:G20"/>
    <mergeCell ref="A18:G19"/>
    <mergeCell ref="E2:G2"/>
    <mergeCell ref="B2:D2"/>
    <mergeCell ref="A2:A3"/>
  </mergeCells>
  <pageMargins left="0.19685039370078741" right="0.19685039370078741" top="0.74803149606299213" bottom="0.74803149606299213" header="0.31496062992125984" footer="0.31496062992125984"/>
  <pageSetup paperSize="9" scale="5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Özkaynak Değişim Tablosu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2024-05-09T06:59:21Z</dcterms:modified>
</cp:coreProperties>
</file>